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Лист7" sheetId="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8"/>
  <c r="J19"/>
  <c r="I19"/>
  <c r="H19"/>
  <c r="G19"/>
  <c r="J8"/>
  <c r="I8"/>
  <c r="H8"/>
  <c r="G8"/>
  <c r="E8"/>
  <c r="F8"/>
  <c r="F19" l="1"/>
  <c r="F20" l="1"/>
  <c r="J20" l="1"/>
  <c r="I20"/>
  <c r="H20"/>
  <c r="G20"/>
  <c r="E2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<sst xmlns="http://schemas.openxmlformats.org/spreadsheetml/2006/main" count="43" uniqueCount="41">
  <si>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</si>
  <si>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</si>
  <si>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</si>
  <si>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</si>
  <si>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</si>
  <si>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</si>
  <si>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</si>
  <si>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</si>
  <si>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</si>
  <si>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</si>
  <si>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</si>
  <si>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</si>
  <si>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</si>
  <si>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</si>
  <si>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</si>
  <si>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</si>
  <si>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</si>
  <si>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</si>
  <si>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</si>
  <si>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</si>
  <si>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</si>
  <si>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</si>
  <si>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</si>
  <si>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</si>
  <si>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</si>
  <si>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</si>
  <si>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</si>
  <si>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</si>
  <si>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</si>
  <si>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</si>
  <si>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</si>
  <si>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</si>
  <si>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</si>
  <si>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</si>
  <si>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</si>
  <si>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</si>
  <si>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</si>
  <si>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БУ0042с</t>
  </si>
  <si>
    <t>Бутерброд с маслом и сыром</t>
  </si>
  <si>
    <t>Компот из св.плодов</t>
  </si>
  <si>
    <t>МОБУ СОШ с.Ермекеево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</si>
</sst>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5" sqref="N5"/>
    </sheetView>
  </sheetViews>
  <sheetFormatPr defaultRowHeight="15"/>
  <cols>
    <col min="1" max="1" width="12.5703125" bestFit="1" customWidth="1"/>
    <col min="2" max="2" width="12" bestFit="1" customWidth="1"/>
    <col min="3" max="3" width="8.140625" bestFit="1" customWidth="1"/>
    <col min="4" max="4" width="38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>
      <c r="A1" t="s">
        <v>0</v>
      </c>
      <c r="B1" s="47" t="s">
        <v>40</v>
      </c>
      <c r="C1" s="48"/>
      <c r="D1" s="49"/>
      <c r="E1" t="s">
        <v>21</v>
      </c>
      <c r="F1" s="14" t="s">
        <v>33</v>
      </c>
      <c r="I1" t="s">
        <v>1</v>
      </c>
      <c r="J1" s="13" t="s">
        <v>32</v>
      </c>
    </row>
    <row r="2" spans="1:10" ht="15.75" thickBot="1"/>
    <row r="3" spans="1:10" ht="15.75" thickBot="1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46" t="s">
        <v>10</v>
      </c>
      <c r="B4" s="45" t="s">
        <v>22</v>
      </c>
      <c r="C4" s="43" t="s">
        <v>37</v>
      </c>
      <c r="D4" s="45" t="s">
        <v>38</v>
      </c>
      <c r="E4" s="43">
        <v>45</v>
      </c>
      <c r="F4" s="43">
        <v>21.72</v>
      </c>
      <c r="G4" s="43">
        <v>173.18</v>
      </c>
      <c r="H4" s="43">
        <v>6.7</v>
      </c>
      <c r="I4" s="43">
        <v>9.6</v>
      </c>
      <c r="J4" s="44">
        <v>13.2</v>
      </c>
    </row>
    <row r="5" spans="1:10" ht="30">
      <c r="A5" s="3"/>
      <c r="B5" s="42" t="s">
        <v>11</v>
      </c>
      <c r="C5" s="22">
        <v>129.16</v>
      </c>
      <c r="D5" s="20" t="s">
        <v>35</v>
      </c>
      <c r="E5" s="32">
        <v>290</v>
      </c>
      <c r="F5" s="32">
        <v>44.93</v>
      </c>
      <c r="G5" s="32">
        <v>225.3</v>
      </c>
      <c r="H5" s="32">
        <v>13.45</v>
      </c>
      <c r="I5" s="32">
        <v>4.7</v>
      </c>
      <c r="J5" s="33">
        <v>31.6</v>
      </c>
    </row>
    <row r="6" spans="1:10">
      <c r="A6" s="3"/>
      <c r="B6" s="41" t="s">
        <v>22</v>
      </c>
      <c r="C6" s="25">
        <v>1.1000000000000001</v>
      </c>
      <c r="D6" s="18" t="s">
        <v>28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>
      <c r="A7" s="3"/>
      <c r="B7" s="41" t="s">
        <v>12</v>
      </c>
      <c r="C7" s="25">
        <v>283</v>
      </c>
      <c r="D7" s="18" t="s">
        <v>26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>
      <c r="A8" s="2"/>
      <c r="B8" s="40"/>
      <c r="C8" s="5"/>
      <c r="D8" s="19"/>
      <c r="E8" s="36">
        <f t="shared" ref="E8:J8" si="0">SUM(E4:E7)</f>
        <v>565</v>
      </c>
      <c r="F8" s="36">
        <f t="shared" si="0"/>
        <v>71.09</v>
      </c>
      <c r="G8" s="36">
        <f t="shared" si="0"/>
        <v>516.38</v>
      </c>
      <c r="H8" s="36">
        <f t="shared" si="0"/>
        <v>22.549999999999997</v>
      </c>
      <c r="I8" s="36">
        <f t="shared" si="0"/>
        <v>14.600000000000001</v>
      </c>
      <c r="J8" s="37">
        <f t="shared" si="0"/>
        <v>71.28</v>
      </c>
    </row>
    <row r="9" spans="1:10">
      <c r="A9" s="2" t="s">
        <v>13</v>
      </c>
      <c r="B9" s="42" t="s">
        <v>19</v>
      </c>
      <c r="C9" s="17"/>
      <c r="D9" s="21"/>
      <c r="E9" s="38"/>
      <c r="F9" s="38"/>
      <c r="G9" s="38"/>
      <c r="H9" s="38"/>
      <c r="I9" s="38"/>
      <c r="J9" s="39"/>
    </row>
    <row r="10" spans="1:10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>
      <c r="A12" s="3" t="s">
        <v>14</v>
      </c>
      <c r="B12" s="42" t="s">
        <v>15</v>
      </c>
      <c r="C12" s="22">
        <v>25.24</v>
      </c>
      <c r="D12" s="20" t="s">
        <v>31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>
      <c r="A13" s="3"/>
      <c r="B13" s="41" t="s">
        <v>16</v>
      </c>
      <c r="C13" s="25">
        <v>66.62</v>
      </c>
      <c r="D13" s="18" t="s">
        <v>27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>
      <c r="A14" s="3"/>
      <c r="B14" s="41" t="s">
        <v>17</v>
      </c>
      <c r="C14" s="25">
        <v>118.08</v>
      </c>
      <c r="D14" s="18" t="s">
        <v>34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>
      <c r="A15" s="3"/>
      <c r="B15" s="41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>
      <c r="A16" s="3"/>
      <c r="B16" s="41" t="s">
        <v>30</v>
      </c>
      <c r="C16" s="25">
        <v>294.01</v>
      </c>
      <c r="D16" s="18" t="s">
        <v>39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>
      <c r="A17" s="3"/>
      <c r="B17" s="41" t="s">
        <v>23</v>
      </c>
      <c r="C17" s="25">
        <v>420.06</v>
      </c>
      <c r="D17" s="18" t="s">
        <v>28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>
      <c r="A18" s="3"/>
      <c r="B18" s="41" t="s">
        <v>20</v>
      </c>
      <c r="C18" s="25" t="s">
        <v>36</v>
      </c>
      <c r="D18" s="18" t="s">
        <v>29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>
      <c r="A20" s="4"/>
      <c r="B20" s="5"/>
      <c r="C20" s="5"/>
      <c r="D20" s="19"/>
      <c r="E20" s="28">
        <f t="shared" ref="E20:J20" si="2">E8+E19</f>
        <v>1365</v>
      </c>
      <c r="F20" s="29">
        <f t="shared" si="2"/>
        <v>150.82</v>
      </c>
      <c r="G20" s="36">
        <f t="shared" si="2"/>
        <v>1228.3800000000001</v>
      </c>
      <c r="H20" s="36">
        <f t="shared" si="2"/>
        <v>52.569999999999993</v>
      </c>
      <c r="I20" s="36">
        <f t="shared" si="2"/>
        <v>43.760000000000005</v>
      </c>
      <c r="J20" s="37">
        <f t="shared" si="2"/>
        <v>177.75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2025-03-04T17:10:22Z</cp:lastPrinted>
  <dcterms:created xsi:type="dcterms:W3CDTF">2015-06-05T18:19:34Z</dcterms:created>
  <dcterms:modified xsi:type="dcterms:W3CDTF">2025-03-05T06:26:15Z</dcterms:modified>
</cp:coreProperties>
</file>